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<sst xmlns="http://schemas.openxmlformats.org/spreadsheetml/2006/main" count="187" uniqueCount="78">
  <si>
    <t>课程名称</t>
  </si>
  <si>
    <t>学分</t>
  </si>
  <si>
    <t>教师姓名</t>
  </si>
  <si>
    <t>上课地点</t>
  </si>
  <si>
    <t>课程归属</t>
  </si>
  <si>
    <t>2.0</t>
  </si>
  <si>
    <t>自然科学类</t>
  </si>
  <si>
    <t>实用文体写作(网络课程)</t>
  </si>
  <si>
    <t>姜晨</t>
  </si>
  <si>
    <t>智慧树平台</t>
  </si>
  <si>
    <t>文科基础类</t>
  </si>
  <si>
    <t>中国蚕丝绸文化(网络课程)</t>
  </si>
  <si>
    <t>谢桂花</t>
  </si>
  <si>
    <t>人文学科类</t>
  </si>
  <si>
    <t>中国古典诗词中的品格与修养(网络课程)</t>
  </si>
  <si>
    <t>中国文化与文学精粹(网络课程)</t>
  </si>
  <si>
    <t>师魂(网络课程)</t>
  </si>
  <si>
    <t>吴以莉</t>
  </si>
  <si>
    <t>文学修养与大学生活(网络课程)</t>
  </si>
  <si>
    <t>美术鉴赏(网络课程)</t>
  </si>
  <si>
    <t>邹荣华</t>
  </si>
  <si>
    <t>超星尔雅平台</t>
  </si>
  <si>
    <t>艺术类</t>
  </si>
  <si>
    <t>书法鉴赏(网络课程)</t>
  </si>
  <si>
    <t>张俊岭</t>
  </si>
  <si>
    <t>音乐鉴赏(网络课程)</t>
  </si>
  <si>
    <t>柴智轶谌</t>
  </si>
  <si>
    <t>影视鉴赏(网络课程)</t>
  </si>
  <si>
    <t>杜一新</t>
  </si>
  <si>
    <t>舞蹈鉴赏(网络课程)</t>
  </si>
  <si>
    <t>戏剧鉴赏(网络课程)</t>
  </si>
  <si>
    <t>杨勒</t>
  </si>
  <si>
    <t>戏曲鉴赏(网络课程)</t>
  </si>
  <si>
    <t>郑文珍</t>
  </si>
  <si>
    <t>艺术导论(网络课程)</t>
  </si>
  <si>
    <t>徐裕敏</t>
  </si>
  <si>
    <t>创新中国(网络课程)</t>
  </si>
  <si>
    <t>夏云忠</t>
  </si>
  <si>
    <t>创业创新类</t>
  </si>
  <si>
    <t>创业法学(网络课程)</t>
  </si>
  <si>
    <t>吕盛</t>
  </si>
  <si>
    <t>网络创业理论与实践(网络课程)</t>
  </si>
  <si>
    <t>刘悦悦</t>
  </si>
  <si>
    <t>物理与人类文明(网络课程)</t>
  </si>
  <si>
    <t>理科基础类</t>
  </si>
  <si>
    <t>艺术哲学：美是如何诞生的(网络课程)</t>
  </si>
  <si>
    <t>李云霞</t>
  </si>
  <si>
    <t>聆听心声：音乐审美心理分析(网络课程)</t>
  </si>
  <si>
    <t>中华诗词之美(新版)(网络课程)</t>
  </si>
  <si>
    <t>敦煌的艺术(网络课程)</t>
  </si>
  <si>
    <t>大学生安全文化(网络课程)</t>
  </si>
  <si>
    <t>向容</t>
  </si>
  <si>
    <t>体育和其他类</t>
  </si>
  <si>
    <t>人文视野中的生态学(网络课程)</t>
  </si>
  <si>
    <t>程慎玉</t>
  </si>
  <si>
    <t>健康导航与科学用药(网络课程)</t>
  </si>
  <si>
    <t>健康生活 预防癌症(网络课程)</t>
  </si>
  <si>
    <t>联系电话</t>
  </si>
  <si>
    <t>序号</t>
  </si>
  <si>
    <t>助教老师</t>
  </si>
  <si>
    <t>手机（动感短号）</t>
  </si>
  <si>
    <t>18868052601（682601）</t>
  </si>
  <si>
    <t>13587006589（696589）</t>
  </si>
  <si>
    <t>13676612781</t>
  </si>
  <si>
    <t>13600505039</t>
  </si>
  <si>
    <t>13625705353（685353）</t>
  </si>
  <si>
    <t>13655705669（675669）</t>
  </si>
  <si>
    <t>15905707184（667184）</t>
  </si>
  <si>
    <t>13587109195（669195）</t>
  </si>
  <si>
    <t>15057052699（652699）</t>
  </si>
  <si>
    <t>18906700785</t>
  </si>
  <si>
    <t>13567043016（673016）</t>
  </si>
  <si>
    <t>13454008972（638972）</t>
  </si>
  <si>
    <t>15305707008</t>
  </si>
  <si>
    <t>13676614241（664241）</t>
  </si>
  <si>
    <t>15157072886（672886）</t>
  </si>
  <si>
    <t>13957010750（660750）</t>
  </si>
  <si>
    <t>2019-2020学年第二学期网络通识选修课助教名单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</si>
</sst>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 quotePrefix="1">
      <alignment vertical="center"/>
    </xf>
    <xf numFmtId="49" fontId="38" fillId="0" borderId="10" xfId="0" applyNumberFormat="1" applyFont="1" applyBorder="1" applyAlignment="1" quotePrefix="1">
      <alignment vertical="center"/>
    </xf>
    <xf numFmtId="0" fontId="38" fillId="0" borderId="10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0" fillId="33" borderId="11" xfId="0" applyNumberFormat="1" applyFont="1" applyFill="1" applyBorder="1" applyAlignment="1" applyProtection="1">
      <alignment horizontal="center" vertical="center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11" xfId="0" applyNumberFormat="1" applyFont="1" applyFill="1" applyBorder="1" applyAlignment="1" applyProtection="1">
      <alignment horizontal="center" vertical="center"/>
      <protection/>
    </xf>
    <xf numFmtId="49" fontId="19" fillId="34" borderId="11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8" fillId="0" borderId="10" xfId="0" applyNumberFormat="1" applyFont="1" applyBorder="1" applyAlignment="1" quotePrefix="1">
      <alignment horizontal="left" vertical="center"/>
    </xf>
    <xf numFmtId="0" fontId="21" fillId="33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.7109375" style="7" bestFit="1" customWidth="1"/>
    <col min="2" max="2" width="33.140625" style="1" bestFit="1" customWidth="1"/>
    <col min="3" max="3" width="5.7109375" style="0" bestFit="1" customWidth="1"/>
    <col min="4" max="4" width="11.421875" style="0" bestFit="1" customWidth="1"/>
    <col min="5" max="5" width="16.28125" style="1" bestFit="1" customWidth="1"/>
    <col min="6" max="6" width="12.421875" style="1" bestFit="1" customWidth="1"/>
    <col min="7" max="7" width="22.00390625" style="13" bestFit="1" customWidth="1"/>
  </cols>
  <sheetData>
    <row r="1" spans="1:7" ht="22.5">
      <c r="A1" s="15" t="s">
        <v>77</v>
      </c>
      <c r="B1" s="15"/>
      <c r="C1" s="15"/>
      <c r="D1" s="15"/>
      <c r="E1" s="15"/>
      <c r="F1" s="15"/>
      <c r="G1" s="15"/>
    </row>
    <row r="2" spans="1:7" ht="21.75" customHeight="1">
      <c r="A2" s="2" t="s">
        <v>58</v>
      </c>
      <c r="B2" s="3" t="s">
        <v>0</v>
      </c>
      <c r="C2" s="2" t="s">
        <v>1</v>
      </c>
      <c r="D2" s="2" t="s">
        <v>4</v>
      </c>
      <c r="E2" s="3" t="s">
        <v>3</v>
      </c>
      <c r="F2" s="3" t="s">
        <v>2</v>
      </c>
      <c r="G2" s="12" t="s">
        <v>57</v>
      </c>
    </row>
    <row r="3" spans="1:7" ht="21.75" customHeight="1">
      <c r="A3" s="6">
        <v>1</v>
      </c>
      <c r="B3" s="5" t="s">
        <v>19</v>
      </c>
      <c r="C3" s="4" t="s">
        <v>5</v>
      </c>
      <c r="D3" s="4" t="s">
        <v>22</v>
      </c>
      <c r="E3" s="5" t="s">
        <v>21</v>
      </c>
      <c r="F3" s="5" t="s">
        <v>20</v>
      </c>
      <c r="G3" s="14" t="str">
        <f>VLOOKUP(F3,Sheet2!A:B,2,)</f>
        <v>13587006589（696589）</v>
      </c>
    </row>
    <row r="4" spans="1:7" ht="21.75" customHeight="1">
      <c r="A4" s="6">
        <v>2</v>
      </c>
      <c r="B4" s="5" t="s">
        <v>23</v>
      </c>
      <c r="C4" s="4" t="s">
        <v>5</v>
      </c>
      <c r="D4" s="4" t="s">
        <v>22</v>
      </c>
      <c r="E4" s="5" t="s">
        <v>21</v>
      </c>
      <c r="F4" s="5" t="s">
        <v>24</v>
      </c>
      <c r="G4" s="14" t="str">
        <f>VLOOKUP(F4,Sheet2!A:B,2,)</f>
        <v>13676612781</v>
      </c>
    </row>
    <row r="5" spans="1:7" ht="21.75" customHeight="1">
      <c r="A5" s="6">
        <v>3</v>
      </c>
      <c r="B5" s="5" t="s">
        <v>25</v>
      </c>
      <c r="C5" s="4" t="s">
        <v>5</v>
      </c>
      <c r="D5" s="4" t="s">
        <v>22</v>
      </c>
      <c r="E5" s="5" t="s">
        <v>21</v>
      </c>
      <c r="F5" s="5" t="s">
        <v>26</v>
      </c>
      <c r="G5" s="14" t="str">
        <f>VLOOKUP(F5,Sheet2!A:B,2,)</f>
        <v>18868052601（682601）</v>
      </c>
    </row>
    <row r="6" spans="1:7" ht="21.75" customHeight="1">
      <c r="A6" s="6">
        <v>4</v>
      </c>
      <c r="B6" s="5" t="s">
        <v>27</v>
      </c>
      <c r="C6" s="4" t="s">
        <v>5</v>
      </c>
      <c r="D6" s="4" t="s">
        <v>22</v>
      </c>
      <c r="E6" s="5" t="s">
        <v>21</v>
      </c>
      <c r="F6" s="5" t="s">
        <v>28</v>
      </c>
      <c r="G6" s="14" t="str">
        <f>VLOOKUP(F6,Sheet2!A:B,2,)</f>
        <v>13625705353（685353）</v>
      </c>
    </row>
    <row r="7" spans="1:7" ht="21.75" customHeight="1">
      <c r="A7" s="6">
        <v>5</v>
      </c>
      <c r="B7" s="5" t="s">
        <v>29</v>
      </c>
      <c r="C7" s="4" t="s">
        <v>5</v>
      </c>
      <c r="D7" s="4" t="s">
        <v>22</v>
      </c>
      <c r="E7" s="5" t="s">
        <v>21</v>
      </c>
      <c r="F7" s="5" t="s">
        <v>28</v>
      </c>
      <c r="G7" s="14" t="str">
        <f>VLOOKUP(F7,Sheet2!A:B,2,)</f>
        <v>13625705353（685353）</v>
      </c>
    </row>
    <row r="8" spans="1:7" ht="21.75" customHeight="1">
      <c r="A8" s="6">
        <v>6</v>
      </c>
      <c r="B8" s="5" t="s">
        <v>30</v>
      </c>
      <c r="C8" s="4" t="s">
        <v>5</v>
      </c>
      <c r="D8" s="4" t="s">
        <v>22</v>
      </c>
      <c r="E8" s="5" t="s">
        <v>21</v>
      </c>
      <c r="F8" s="5" t="s">
        <v>31</v>
      </c>
      <c r="G8" s="14" t="str">
        <f>VLOOKUP(F8,Sheet2!A:B,2,)</f>
        <v>13600505039</v>
      </c>
    </row>
    <row r="9" spans="1:7" ht="21.75" customHeight="1">
      <c r="A9" s="6">
        <v>7</v>
      </c>
      <c r="B9" s="5" t="s">
        <v>32</v>
      </c>
      <c r="C9" s="4" t="s">
        <v>5</v>
      </c>
      <c r="D9" s="4" t="s">
        <v>22</v>
      </c>
      <c r="E9" s="5" t="s">
        <v>21</v>
      </c>
      <c r="F9" s="5" t="s">
        <v>33</v>
      </c>
      <c r="G9" s="14" t="str">
        <f>VLOOKUP(F9,Sheet2!A:B,2,)</f>
        <v>13587109195（669195）</v>
      </c>
    </row>
    <row r="10" spans="1:7" ht="21.75" customHeight="1">
      <c r="A10" s="6">
        <v>8</v>
      </c>
      <c r="B10" s="5" t="s">
        <v>34</v>
      </c>
      <c r="C10" s="4" t="s">
        <v>5</v>
      </c>
      <c r="D10" s="4" t="s">
        <v>22</v>
      </c>
      <c r="E10" s="5" t="s">
        <v>21</v>
      </c>
      <c r="F10" s="5" t="s">
        <v>35</v>
      </c>
      <c r="G10" s="14" t="str">
        <f>VLOOKUP(F10,Sheet2!A:B,2,)</f>
        <v>15057052699（652699）</v>
      </c>
    </row>
    <row r="11" spans="1:7" ht="21.75" customHeight="1">
      <c r="A11" s="6">
        <v>9</v>
      </c>
      <c r="B11" s="5" t="s">
        <v>36</v>
      </c>
      <c r="C11" s="4" t="s">
        <v>5</v>
      </c>
      <c r="D11" s="4" t="s">
        <v>38</v>
      </c>
      <c r="E11" s="5" t="s">
        <v>21</v>
      </c>
      <c r="F11" s="5" t="s">
        <v>37</v>
      </c>
      <c r="G11" s="14" t="str">
        <f>VLOOKUP(F11,Sheet2!A:B,2,)</f>
        <v>15905707184（667184）</v>
      </c>
    </row>
    <row r="12" spans="1:7" ht="21.75" customHeight="1">
      <c r="A12" s="6">
        <v>10</v>
      </c>
      <c r="B12" s="5" t="s">
        <v>39</v>
      </c>
      <c r="C12" s="4" t="s">
        <v>5</v>
      </c>
      <c r="D12" s="4" t="s">
        <v>38</v>
      </c>
      <c r="E12" s="5" t="s">
        <v>21</v>
      </c>
      <c r="F12" s="5" t="s">
        <v>40</v>
      </c>
      <c r="G12" s="14" t="str">
        <f>VLOOKUP(F12,Sheet2!A:B,2,)</f>
        <v>13655705669（675669）</v>
      </c>
    </row>
    <row r="13" spans="1:7" ht="21.75" customHeight="1">
      <c r="A13" s="6">
        <v>11</v>
      </c>
      <c r="B13" s="5" t="s">
        <v>41</v>
      </c>
      <c r="C13" s="4" t="s">
        <v>5</v>
      </c>
      <c r="D13" s="4" t="s">
        <v>38</v>
      </c>
      <c r="E13" s="5" t="s">
        <v>21</v>
      </c>
      <c r="F13" s="5" t="s">
        <v>42</v>
      </c>
      <c r="G13" s="14">
        <f>VLOOKUP(F13,Sheet2!A:B,2,)</f>
        <v>18657808083</v>
      </c>
    </row>
    <row r="14" spans="1:7" ht="21.75" customHeight="1">
      <c r="A14" s="6">
        <v>12</v>
      </c>
      <c r="B14" s="5" t="s">
        <v>43</v>
      </c>
      <c r="C14" s="4" t="s">
        <v>5</v>
      </c>
      <c r="D14" s="4" t="s">
        <v>44</v>
      </c>
      <c r="E14" s="5" t="s">
        <v>21</v>
      </c>
      <c r="F14" s="5" t="s">
        <v>33</v>
      </c>
      <c r="G14" s="14" t="str">
        <f>VLOOKUP(F14,Sheet2!A:B,2,)</f>
        <v>13587109195（669195）</v>
      </c>
    </row>
    <row r="15" spans="1:7" ht="21.75" customHeight="1">
      <c r="A15" s="6">
        <v>13</v>
      </c>
      <c r="B15" s="5" t="s">
        <v>45</v>
      </c>
      <c r="C15" s="4" t="s">
        <v>5</v>
      </c>
      <c r="D15" s="4" t="s">
        <v>22</v>
      </c>
      <c r="E15" s="5" t="s">
        <v>21</v>
      </c>
      <c r="F15" s="5" t="s">
        <v>46</v>
      </c>
      <c r="G15" s="14" t="str">
        <f>VLOOKUP(F15,Sheet2!A:B,2,)</f>
        <v>18906700785</v>
      </c>
    </row>
    <row r="16" spans="1:7" ht="21.75" customHeight="1">
      <c r="A16" s="6">
        <v>14</v>
      </c>
      <c r="B16" s="5" t="s">
        <v>47</v>
      </c>
      <c r="C16" s="4" t="s">
        <v>5</v>
      </c>
      <c r="D16" s="4" t="s">
        <v>22</v>
      </c>
      <c r="E16" s="5" t="s">
        <v>21</v>
      </c>
      <c r="F16" s="5" t="s">
        <v>33</v>
      </c>
      <c r="G16" s="14" t="str">
        <f>VLOOKUP(F16,Sheet2!A:B,2,)</f>
        <v>13587109195（669195）</v>
      </c>
    </row>
    <row r="17" spans="1:7" ht="21.75" customHeight="1">
      <c r="A17" s="6">
        <v>15</v>
      </c>
      <c r="B17" s="5" t="s">
        <v>48</v>
      </c>
      <c r="C17" s="4" t="s">
        <v>5</v>
      </c>
      <c r="D17" s="4" t="s">
        <v>10</v>
      </c>
      <c r="E17" s="5" t="s">
        <v>21</v>
      </c>
      <c r="F17" s="5" t="s">
        <v>33</v>
      </c>
      <c r="G17" s="14" t="str">
        <f>VLOOKUP(F17,Sheet2!A:B,2,)</f>
        <v>13587109195（669195）</v>
      </c>
    </row>
    <row r="18" spans="1:7" ht="21.75" customHeight="1">
      <c r="A18" s="6">
        <v>16</v>
      </c>
      <c r="B18" s="5" t="s">
        <v>7</v>
      </c>
      <c r="C18" s="4" t="s">
        <v>5</v>
      </c>
      <c r="D18" s="4" t="s">
        <v>10</v>
      </c>
      <c r="E18" s="5" t="s">
        <v>9</v>
      </c>
      <c r="F18" s="5" t="s">
        <v>8</v>
      </c>
      <c r="G18" s="14" t="str">
        <f>VLOOKUP(F18,Sheet2!A:B,2,)</f>
        <v>15305707008</v>
      </c>
    </row>
    <row r="19" spans="1:7" ht="21.75" customHeight="1">
      <c r="A19" s="6">
        <v>17</v>
      </c>
      <c r="B19" s="5" t="s">
        <v>11</v>
      </c>
      <c r="C19" s="4" t="s">
        <v>5</v>
      </c>
      <c r="D19" s="4" t="s">
        <v>13</v>
      </c>
      <c r="E19" s="5" t="s">
        <v>9</v>
      </c>
      <c r="F19" s="5" t="s">
        <v>12</v>
      </c>
      <c r="G19" s="14" t="str">
        <f>VLOOKUP(F19,Sheet2!A:B,2,)</f>
        <v>13454008972（638972）</v>
      </c>
    </row>
    <row r="20" spans="1:7" ht="21.75" customHeight="1">
      <c r="A20" s="6">
        <v>18</v>
      </c>
      <c r="B20" s="5" t="s">
        <v>14</v>
      </c>
      <c r="C20" s="4" t="s">
        <v>5</v>
      </c>
      <c r="D20" s="4" t="s">
        <v>10</v>
      </c>
      <c r="E20" s="5" t="s">
        <v>9</v>
      </c>
      <c r="F20" s="5" t="s">
        <v>12</v>
      </c>
      <c r="G20" s="14" t="str">
        <f>VLOOKUP(F20,Sheet2!A:B,2,)</f>
        <v>13454008972（638972）</v>
      </c>
    </row>
    <row r="21" spans="1:7" ht="21.75" customHeight="1">
      <c r="A21" s="6">
        <v>19</v>
      </c>
      <c r="B21" s="5" t="s">
        <v>15</v>
      </c>
      <c r="C21" s="4" t="s">
        <v>5</v>
      </c>
      <c r="D21" s="4" t="s">
        <v>10</v>
      </c>
      <c r="E21" s="5" t="s">
        <v>9</v>
      </c>
      <c r="F21" s="5" t="s">
        <v>12</v>
      </c>
      <c r="G21" s="14" t="str">
        <f>VLOOKUP(F21,Sheet2!A:B,2,)</f>
        <v>13454008972（638972）</v>
      </c>
    </row>
    <row r="22" spans="1:7" ht="21.75" customHeight="1">
      <c r="A22" s="6">
        <v>20</v>
      </c>
      <c r="B22" s="5" t="s">
        <v>16</v>
      </c>
      <c r="C22" s="4" t="s">
        <v>5</v>
      </c>
      <c r="D22" s="4" t="s">
        <v>10</v>
      </c>
      <c r="E22" s="5" t="s">
        <v>9</v>
      </c>
      <c r="F22" s="5" t="s">
        <v>17</v>
      </c>
      <c r="G22" s="14" t="s">
        <v>76</v>
      </c>
    </row>
    <row r="23" spans="1:7" ht="21.75" customHeight="1">
      <c r="A23" s="6">
        <v>21</v>
      </c>
      <c r="B23" s="5" t="s">
        <v>18</v>
      </c>
      <c r="C23" s="4" t="s">
        <v>5</v>
      </c>
      <c r="D23" s="4" t="s">
        <v>10</v>
      </c>
      <c r="E23" s="5" t="s">
        <v>9</v>
      </c>
      <c r="F23" s="5" t="s">
        <v>17</v>
      </c>
      <c r="G23" s="14" t="s">
        <v>76</v>
      </c>
    </row>
    <row r="24" spans="1:7" ht="21.75" customHeight="1">
      <c r="A24" s="6">
        <v>22</v>
      </c>
      <c r="B24" s="5" t="s">
        <v>49</v>
      </c>
      <c r="C24" s="4" t="s">
        <v>5</v>
      </c>
      <c r="D24" s="4" t="s">
        <v>22</v>
      </c>
      <c r="E24" s="5" t="s">
        <v>9</v>
      </c>
      <c r="F24" s="5" t="s">
        <v>28</v>
      </c>
      <c r="G24" s="14" t="str">
        <f>VLOOKUP(F24,Sheet2!A:B,2,)</f>
        <v>13625705353（685353）</v>
      </c>
    </row>
    <row r="25" spans="1:7" ht="21.75" customHeight="1">
      <c r="A25" s="6">
        <v>23</v>
      </c>
      <c r="B25" s="5" t="s">
        <v>50</v>
      </c>
      <c r="C25" s="4" t="s">
        <v>5</v>
      </c>
      <c r="D25" s="4" t="s">
        <v>52</v>
      </c>
      <c r="E25" s="5" t="s">
        <v>9</v>
      </c>
      <c r="F25" s="5" t="s">
        <v>51</v>
      </c>
      <c r="G25" s="14" t="str">
        <f>VLOOKUP(F25,Sheet2!A:B,2,)</f>
        <v>13676614241（664241）</v>
      </c>
    </row>
    <row r="26" spans="1:7" ht="21.75" customHeight="1">
      <c r="A26" s="6">
        <v>24</v>
      </c>
      <c r="B26" s="5" t="s">
        <v>53</v>
      </c>
      <c r="C26" s="4" t="s">
        <v>5</v>
      </c>
      <c r="D26" s="4" t="s">
        <v>44</v>
      </c>
      <c r="E26" s="5" t="s">
        <v>9</v>
      </c>
      <c r="F26" s="5" t="s">
        <v>54</v>
      </c>
      <c r="G26" s="14" t="str">
        <f>VLOOKUP(F26,Sheet2!A:B,2,)</f>
        <v>15157072886（672886）</v>
      </c>
    </row>
    <row r="27" spans="1:7" ht="21.75" customHeight="1">
      <c r="A27" s="6">
        <v>25</v>
      </c>
      <c r="B27" s="5" t="s">
        <v>55</v>
      </c>
      <c r="C27" s="4" t="s">
        <v>5</v>
      </c>
      <c r="D27" s="4" t="s">
        <v>6</v>
      </c>
      <c r="E27" s="5" t="s">
        <v>9</v>
      </c>
      <c r="F27" s="5" t="s">
        <v>51</v>
      </c>
      <c r="G27" s="14" t="str">
        <f>VLOOKUP(F27,Sheet2!A:B,2,)</f>
        <v>13676614241（664241）</v>
      </c>
    </row>
    <row r="28" spans="1:7" ht="21.75" customHeight="1">
      <c r="A28" s="6">
        <v>26</v>
      </c>
      <c r="B28" s="5" t="s">
        <v>56</v>
      </c>
      <c r="C28" s="4" t="s">
        <v>5</v>
      </c>
      <c r="D28" s="4" t="s">
        <v>6</v>
      </c>
      <c r="E28" s="5" t="s">
        <v>9</v>
      </c>
      <c r="F28" s="5" t="s">
        <v>51</v>
      </c>
      <c r="G28" s="14" t="str">
        <f>VLOOKUP(F28,Sheet2!A:B,2,)</f>
        <v>13676614241（664241）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E16" sqref="E16"/>
    </sheetView>
  </sheetViews>
  <sheetFormatPr defaultColWidth="9.140625" defaultRowHeight="15"/>
  <sheetData>
    <row r="1" spans="1:2" ht="13.5">
      <c r="A1" s="8" t="s">
        <v>59</v>
      </c>
      <c r="B1" s="8" t="s">
        <v>60</v>
      </c>
    </row>
    <row r="2" spans="1:2" ht="13.5">
      <c r="A2" s="9" t="s">
        <v>26</v>
      </c>
      <c r="B2" s="9" t="s">
        <v>61</v>
      </c>
    </row>
    <row r="3" spans="1:2" ht="13.5">
      <c r="A3" s="9" t="s">
        <v>20</v>
      </c>
      <c r="B3" s="9" t="s">
        <v>62</v>
      </c>
    </row>
    <row r="4" spans="1:2" ht="13.5">
      <c r="A4" s="9" t="s">
        <v>24</v>
      </c>
      <c r="B4" s="9" t="s">
        <v>63</v>
      </c>
    </row>
    <row r="5" spans="1:2" ht="13.5">
      <c r="A5" s="9" t="s">
        <v>31</v>
      </c>
      <c r="B5" s="9" t="s">
        <v>64</v>
      </c>
    </row>
    <row r="6" spans="1:2" ht="13.5">
      <c r="A6" s="9" t="s">
        <v>28</v>
      </c>
      <c r="B6" s="9" t="s">
        <v>65</v>
      </c>
    </row>
    <row r="7" spans="1:2" ht="13.5">
      <c r="A7" s="9" t="s">
        <v>28</v>
      </c>
      <c r="B7" s="9" t="s">
        <v>65</v>
      </c>
    </row>
    <row r="8" spans="1:2" ht="13.5">
      <c r="A8" s="9" t="s">
        <v>26</v>
      </c>
      <c r="B8" s="9" t="s">
        <v>61</v>
      </c>
    </row>
    <row r="9" spans="1:2" ht="13.5">
      <c r="A9" s="10" t="s">
        <v>40</v>
      </c>
      <c r="B9" s="10" t="s">
        <v>66</v>
      </c>
    </row>
    <row r="10" spans="1:2" ht="13.5">
      <c r="A10" s="10" t="s">
        <v>42</v>
      </c>
      <c r="B10" s="10">
        <v>18657808083</v>
      </c>
    </row>
    <row r="11" spans="1:2" ht="13.5">
      <c r="A11" s="9" t="s">
        <v>37</v>
      </c>
      <c r="B11" s="9" t="s">
        <v>67</v>
      </c>
    </row>
    <row r="12" spans="1:2" ht="13.5">
      <c r="A12" s="10" t="s">
        <v>33</v>
      </c>
      <c r="B12" s="10" t="s">
        <v>68</v>
      </c>
    </row>
    <row r="13" spans="1:2" ht="13.5">
      <c r="A13" s="10" t="s">
        <v>35</v>
      </c>
      <c r="B13" s="10" t="s">
        <v>69</v>
      </c>
    </row>
    <row r="14" spans="1:2" ht="13.5">
      <c r="A14" s="11"/>
      <c r="B14" s="11"/>
    </row>
    <row r="15" spans="1:2" ht="13.5">
      <c r="A15" s="9" t="s">
        <v>46</v>
      </c>
      <c r="B15" s="9" t="s">
        <v>70</v>
      </c>
    </row>
    <row r="16" spans="1:2" ht="13.5">
      <c r="A16" s="9" t="s">
        <v>28</v>
      </c>
      <c r="B16" s="9" t="s">
        <v>71</v>
      </c>
    </row>
    <row r="17" spans="1:2" ht="13.5">
      <c r="A17" s="9" t="s">
        <v>28</v>
      </c>
      <c r="B17" s="9" t="s">
        <v>71</v>
      </c>
    </row>
    <row r="18" spans="1:2" ht="13.5">
      <c r="A18" s="9" t="s">
        <v>12</v>
      </c>
      <c r="B18" s="9" t="s">
        <v>72</v>
      </c>
    </row>
    <row r="19" spans="1:2" ht="13.5">
      <c r="A19" s="9" t="s">
        <v>8</v>
      </c>
      <c r="B19" s="9" t="s">
        <v>73</v>
      </c>
    </row>
    <row r="20" spans="1:2" ht="13.5">
      <c r="A20" s="9" t="s">
        <v>33</v>
      </c>
      <c r="B20" s="9" t="s">
        <v>68</v>
      </c>
    </row>
    <row r="21" spans="1:2" ht="13.5">
      <c r="A21" s="9" t="s">
        <v>51</v>
      </c>
      <c r="B21" s="9" t="s">
        <v>74</v>
      </c>
    </row>
    <row r="22" spans="1:2" ht="13.5">
      <c r="A22" s="9" t="s">
        <v>51</v>
      </c>
      <c r="B22" s="9" t="s">
        <v>74</v>
      </c>
    </row>
    <row r="23" spans="1:2" ht="13.5">
      <c r="A23" s="9" t="s">
        <v>54</v>
      </c>
      <c r="B23" s="9" t="s">
        <v>75</v>
      </c>
    </row>
    <row r="24" spans="1:2" ht="13.5">
      <c r="A24" s="9" t="s">
        <v>51</v>
      </c>
      <c r="B24" s="9" t="s">
        <v>74</v>
      </c>
    </row>
    <row r="25" spans="1:2" ht="13.5">
      <c r="A25" s="9" t="s">
        <v>12</v>
      </c>
      <c r="B25" s="9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PC201702260950</dc:creator>
  <cp:keywords/>
  <dc:description/>
  <cp:lastModifiedBy>PC201702260950</cp:lastModifiedBy>
  <dcterms:created xsi:type="dcterms:W3CDTF">2020-01-04T02:50:09Z</dcterms:created>
  <dcterms:modified xsi:type="dcterms:W3CDTF">2020-01-04T02:54:02Z</dcterms:modified>
  <cp:category/>
  <cp:version/>
  <cp:contentType/>
  <cp:contentStatus/>
</cp:coreProperties>
</file>